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3108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B4" i="1" l="1"/>
  <c r="B39" i="1" s="1"/>
</calcChain>
</file>

<file path=xl/sharedStrings.xml><?xml version="1.0" encoding="utf-8"?>
<sst xmlns="http://schemas.openxmlformats.org/spreadsheetml/2006/main" count="39" uniqueCount="39">
  <si>
    <t>0420413 Раздел 2. Расчет размера собственных средств профессионального участника (SR_0420413_r2)</t>
  </si>
  <si>
    <t>Стоимость активов/обязательств</t>
  </si>
  <si>
    <t>Активы итого</t>
  </si>
  <si>
    <t>Обязательства  итого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</si>
  <si>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</si>
  <si>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бумаг: 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</si>
  <si>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</si>
  <si>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бумаг: 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</si>
  <si>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бумаг: средства клиентов</t>
  </si>
  <si>
    <t>Расчет размера собственных средств профессионального участника рынка ценных бумаг: кредиты, займы и прочие привлеченные средства</t>
  </si>
  <si>
    <t>Расчет размера собственных средств профессионального участника рынка ценных бумаг: выпущенные долговые ценные бумаги</t>
  </si>
  <si>
    <t>Расчет размера собственных средств профессионального участника рынка ценных бумаг: Кредиторская задолженность</t>
  </si>
  <si>
    <t>Расчет размера собственных средств профессионального участника рынка ценных бумаг: 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</si>
  <si>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бумаг: 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</si>
  <si>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бумаг: Обязательство по текущему налогу на прибыль</t>
  </si>
  <si>
    <t>Расчет размера собственных средств профессионального участника рынка ценных бумаг: Отложенные налоговые обязательства</t>
  </si>
  <si>
    <t>Расчет размера собственных средств профессионального участника рынка ценных бумаг: Резервы - оценочные обязательства</t>
  </si>
  <si>
    <t>Расчет размера собственных средств профессионального участника рынка ценных бумаг: Прочие обязательства</t>
  </si>
  <si>
    <t>ИТОГО СОБСТВЕННЫХ СРЕДСТВ</t>
  </si>
  <si>
    <t>Расчет размера собственных средств профессионального участника рынка ценных бумаг-Денежные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</si>
  <si>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</si>
  <si>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бумаг-Денежные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</si>
  <si>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</si>
  <si>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</si>
  <si>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бумаг-Денежные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</si>
  <si>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 xml:space="preserve"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</si>
  <si>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</si>
  <si>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</si>
  <si>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</si>
  <si>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</si>
  <si>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бумаг-Дебиторская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</si>
  <si>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</si>
  <si>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бумаг-Акции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</si>
  <si>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бумаг-Облигации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</si>
  <si>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бумаг-Инвестиционные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</si>
  <si>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бумаг-Иные финансовые активы, предусмотренные подпунктом 2,1,15 подпункта 2,1 Указания Банка России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</si>
  <si>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</si>
  <si>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Расчет размера собственных средств профессионального участника рынка ценных бумаг-Недвижимое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</si>
  <si>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Период: 31.08.2022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</si>
</sst>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Arial"/>
      <family val="2"/>
    </font>
    <font>
      <sz val="10"/>
      <name val="Arial Cyr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FFDD8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164" fontId="2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6" applyNumberFormat="0" applyAlignment="0" applyProtection="0"/>
    <xf numFmtId="0" fontId="14" fillId="8" borderId="7" applyNumberFormat="0" applyAlignment="0" applyProtection="0"/>
    <xf numFmtId="0" fontId="15" fillId="8" borderId="6" applyNumberFormat="0" applyAlignment="0" applyProtection="0"/>
    <xf numFmtId="0" fontId="17" fillId="9" borderId="9" applyNumberFormat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2" fillId="0" borderId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>
      <alignment vertical="top"/>
    </xf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" fillId="10" borderId="10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</cellStyleXfs>
  <cellXfs count="11">
    <xf numFmtId="0" fontId="0" fillId="0" borderId="0" xfId="0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/>
    </xf>
    <xf numFmtId="164" fontId="3" fillId="3" borderId="2" xfId="1" applyFont="1" applyFill="1" applyBorder="1" applyAlignment="1">
      <alignment horizontal="right"/>
    </xf>
    <xf numFmtId="164" fontId="3" fillId="3" borderId="2" xfId="1" applyFont="1" applyFill="1" applyBorder="1"/>
    <xf numFmtId="0" fontId="3" fillId="2" borderId="1" xfId="0" applyFont="1" applyFill="1" applyBorder="1" applyAlignment="1">
      <alignment horizontal="center" vertical="top" wrapText="1"/>
    </xf>
    <xf numFmtId="43" fontId="0" fillId="0" borderId="0" xfId="0" applyNumberFormat="1"/>
    <xf numFmtId="2" fontId="0" fillId="3" borderId="2" xfId="1" applyNumberFormat="1" applyFont="1" applyFill="1" applyBorder="1" applyAlignment="1">
      <alignment horizontal="right"/>
    </xf>
    <xf numFmtId="2" fontId="0" fillId="0" borderId="0" xfId="0" applyNumberFormat="1"/>
  </cellXfs>
  <cellStyles count="61">
    <cellStyle name="20% — акцент1" xfId="16" builtinId="30" customBuiltin="1"/>
    <cellStyle name="20% — акцент2" xfId="20" builtinId="34" customBuiltin="1"/>
    <cellStyle name="20% — акцент3" xfId="24" builtinId="38" customBuiltin="1"/>
    <cellStyle name="20% — акцент4" xfId="28" builtinId="42" customBuiltin="1"/>
    <cellStyle name="20% — акцент5" xfId="32" builtinId="46" customBuiltin="1"/>
    <cellStyle name="20% — акцент6" xfId="36" builtinId="50" customBuiltin="1"/>
    <cellStyle name="40% — акцент1" xfId="17" builtinId="31" customBuiltin="1"/>
    <cellStyle name="40% — акцент2" xfId="21" builtinId="35" customBuiltin="1"/>
    <cellStyle name="40% — акцент3" xfId="25" builtinId="39" customBuiltin="1"/>
    <cellStyle name="40% — акцент4" xfId="29" builtinId="43" customBuiltin="1"/>
    <cellStyle name="40% — акцент5" xfId="33" builtinId="47" customBuiltin="1"/>
    <cellStyle name="40% — акцент6" xfId="37" builtinId="51" customBuiltin="1"/>
    <cellStyle name="60% — акцент1" xfId="18" builtinId="32" customBuiltin="1"/>
    <cellStyle name="60% — акцент2" xfId="22" builtinId="36" customBuiltin="1"/>
    <cellStyle name="60% — акцент3" xfId="26" builtinId="40" customBuiltin="1"/>
    <cellStyle name="60% — акцент4" xfId="30" builtinId="44" customBuiltin="1"/>
    <cellStyle name="60% — акцент5" xfId="34" builtinId="48" customBuiltin="1"/>
    <cellStyle name="60% — акцент6" xfId="38" builtinId="52" customBuiltin="1"/>
    <cellStyle name="Акцент1" xfId="15" builtinId="29" customBuiltin="1"/>
    <cellStyle name="Акцент2" xfId="19" builtinId="33" customBuiltin="1"/>
    <cellStyle name="Акцент3" xfId="23" builtinId="37" customBuiltin="1"/>
    <cellStyle name="Акцент4" xfId="27" builtinId="41" customBuiltin="1"/>
    <cellStyle name="Акцент5" xfId="31" builtinId="45" customBuiltin="1"/>
    <cellStyle name="Акцент6" xfId="35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Денежный 2" xfId="48"/>
    <cellStyle name="Денежный 3" xfId="49"/>
    <cellStyle name="Заголовок 1 2" xfId="52"/>
    <cellStyle name="Заголовок 2 2" xfId="53"/>
    <cellStyle name="Заголовок 3 2" xfId="54"/>
    <cellStyle name="Заголовок 4 2" xfId="55"/>
    <cellStyle name="Итог 2" xfId="60"/>
    <cellStyle name="Контрольная ячейка" xfId="14" builtinId="23" customBuiltin="1"/>
    <cellStyle name="Название 2" xfId="51"/>
    <cellStyle name="Нейтральный" xfId="10" builtinId="28" customBuiltin="1"/>
    <cellStyle name="Обычный" xfId="0" builtinId="0"/>
    <cellStyle name="Обычный 2" xfId="4"/>
    <cellStyle name="Обычный 2 2" xfId="42"/>
    <cellStyle name="Обычный 3" xfId="5"/>
    <cellStyle name="Обычный 4" xfId="6"/>
    <cellStyle name="Обычный 5" xfId="2"/>
    <cellStyle name="Обычный 5 2" xfId="44"/>
    <cellStyle name="Обычный 5 3" xfId="41"/>
    <cellStyle name="Обычный 6" xfId="50"/>
    <cellStyle name="Плохой" xfId="9" builtinId="27" customBuiltin="1"/>
    <cellStyle name="Пояснение 2" xfId="59"/>
    <cellStyle name="Примечание 2" xfId="58"/>
    <cellStyle name="Связанная ячейка 2" xfId="56"/>
    <cellStyle name="Текст предупреждения 2" xfId="57"/>
    <cellStyle name="Финансовый" xfId="1" builtinId="3"/>
    <cellStyle name="Финансовый 2" xfId="7"/>
    <cellStyle name="Финансовый 2 2" xfId="47"/>
    <cellStyle name="Финансовый 2 3" xfId="40"/>
    <cellStyle name="Финансовый 3" xfId="3"/>
    <cellStyle name="Финансовый 3 2" xfId="45"/>
    <cellStyle name="Финансовый 4" xfId="43"/>
    <cellStyle name="Финансовый 5" xfId="46"/>
    <cellStyle name="Финансовый 6" xfId="39"/>
    <cellStyle name="Хороший" xfId="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topLeftCell="A31" workbookViewId="0">
      <selection activeCell="D47" sqref="D47"/>
    </sheetView>
  </sheetViews>
  <sheetFormatPr defaultRowHeight="15" x14ac:dyDescent="0.25"/>
  <cols>
    <col min="1" max="1" width="34.85546875" customWidth="1"/>
    <col min="2" max="2" width="46" customWidth="1"/>
    <col min="3" max="3" width="37.42578125" customWidth="1"/>
  </cols>
  <sheetData>
    <row r="1" spans="1:2" x14ac:dyDescent="0.25">
      <c r="A1" s="1" t="s">
        <v>0</v>
      </c>
    </row>
    <row r="2" spans="1:2" x14ac:dyDescent="0.25">
      <c r="A2" s="1"/>
      <c r="B2" s="7" t="s">
        <v>38</v>
      </c>
    </row>
    <row r="3" spans="1:2" x14ac:dyDescent="0.25">
      <c r="A3" s="1"/>
      <c r="B3" s="7" t="s">
        <v>1</v>
      </c>
    </row>
    <row r="4" spans="1:2" x14ac:dyDescent="0.25">
      <c r="A4" s="2" t="s">
        <v>2</v>
      </c>
      <c r="B4" s="6">
        <f>B5+B6+B11+B12+B14+B15+B19+B21</f>
        <v>336477763.25999999</v>
      </c>
    </row>
    <row r="5" spans="1:2" ht="63.75" customHeight="1" x14ac:dyDescent="0.25">
      <c r="A5" s="3" t="s">
        <v>19</v>
      </c>
      <c r="B5" s="5">
        <v>24968.59</v>
      </c>
    </row>
    <row r="6" spans="1:2" ht="96.75" customHeight="1" x14ac:dyDescent="0.25">
      <c r="A6" s="3" t="s">
        <v>20</v>
      </c>
      <c r="B6" s="5">
        <v>62892.439999999995</v>
      </c>
    </row>
    <row r="7" spans="1:2" ht="101.25" x14ac:dyDescent="0.25">
      <c r="A7" s="3" t="s">
        <v>21</v>
      </c>
      <c r="B7" s="5"/>
    </row>
    <row r="8" spans="1:2" ht="90" x14ac:dyDescent="0.25">
      <c r="A8" s="3" t="s">
        <v>22</v>
      </c>
      <c r="B8" s="5"/>
    </row>
    <row r="9" spans="1:2" ht="56.25" x14ac:dyDescent="0.25">
      <c r="A9" s="3" t="s">
        <v>23</v>
      </c>
      <c r="B9" s="5"/>
    </row>
    <row r="10" spans="1:2" ht="112.5" x14ac:dyDescent="0.25">
      <c r="A10" s="3" t="s">
        <v>24</v>
      </c>
      <c r="B10" s="5"/>
    </row>
    <row r="11" spans="1:2" ht="78.75" x14ac:dyDescent="0.25">
      <c r="A11" s="3" t="s">
        <v>25</v>
      </c>
      <c r="B11" s="5">
        <v>43372.850000000006</v>
      </c>
    </row>
    <row r="12" spans="1:2" ht="101.25" x14ac:dyDescent="0.25">
      <c r="A12" s="3" t="s">
        <v>26</v>
      </c>
      <c r="B12" s="5">
        <v>2406402.4499999997</v>
      </c>
    </row>
    <row r="13" spans="1:2" ht="90" x14ac:dyDescent="0.25">
      <c r="A13" s="3" t="s">
        <v>27</v>
      </c>
      <c r="B13" s="5"/>
    </row>
    <row r="14" spans="1:2" ht="90" x14ac:dyDescent="0.25">
      <c r="A14" s="3" t="s">
        <v>28</v>
      </c>
      <c r="B14" s="5">
        <v>14335685.35</v>
      </c>
    </row>
    <row r="15" spans="1:2" ht="67.5" x14ac:dyDescent="0.25">
      <c r="A15" s="3" t="s">
        <v>29</v>
      </c>
      <c r="B15" s="5">
        <v>10832311.880000001</v>
      </c>
    </row>
    <row r="16" spans="1:2" ht="112.5" x14ac:dyDescent="0.25">
      <c r="A16" s="3" t="s">
        <v>30</v>
      </c>
      <c r="B16" s="5"/>
    </row>
    <row r="17" spans="1:4" ht="123.75" x14ac:dyDescent="0.25">
      <c r="A17" s="3" t="s">
        <v>31</v>
      </c>
      <c r="B17" s="5"/>
    </row>
    <row r="18" spans="1:4" ht="78.75" x14ac:dyDescent="0.25">
      <c r="A18" s="3" t="s">
        <v>32</v>
      </c>
      <c r="B18" s="5"/>
    </row>
    <row r="19" spans="1:4" ht="74.25" customHeight="1" x14ac:dyDescent="0.25">
      <c r="A19" s="3" t="s">
        <v>33</v>
      </c>
      <c r="B19" s="5">
        <v>195192716.06</v>
      </c>
    </row>
    <row r="20" spans="1:4" ht="112.5" x14ac:dyDescent="0.25">
      <c r="A20" s="3" t="s">
        <v>34</v>
      </c>
      <c r="B20" s="5"/>
    </row>
    <row r="21" spans="1:4" ht="56.25" x14ac:dyDescent="0.25">
      <c r="A21" s="3" t="s">
        <v>35</v>
      </c>
      <c r="B21" s="5">
        <v>113579413.64</v>
      </c>
    </row>
    <row r="22" spans="1:4" ht="56.25" x14ac:dyDescent="0.25">
      <c r="A22" s="3" t="s">
        <v>36</v>
      </c>
      <c r="B22" s="5"/>
    </row>
    <row r="23" spans="1:4" ht="123.75" x14ac:dyDescent="0.25">
      <c r="A23" s="3" t="s">
        <v>37</v>
      </c>
      <c r="B23" s="5"/>
    </row>
    <row r="24" spans="1:4" x14ac:dyDescent="0.25">
      <c r="A24" s="2" t="s">
        <v>3</v>
      </c>
      <c r="B24" s="5">
        <f>B28+B35+B36+B38</f>
        <v>7224817.2599999998</v>
      </c>
    </row>
    <row r="25" spans="1:4" ht="33.75" x14ac:dyDescent="0.25">
      <c r="A25" s="3" t="s">
        <v>4</v>
      </c>
      <c r="B25" s="5"/>
    </row>
    <row r="26" spans="1:4" ht="67.5" x14ac:dyDescent="0.25">
      <c r="A26" s="3" t="s">
        <v>5</v>
      </c>
      <c r="B26" s="9"/>
    </row>
    <row r="27" spans="1:4" ht="56.25" x14ac:dyDescent="0.25">
      <c r="A27" s="3" t="s">
        <v>6</v>
      </c>
      <c r="B27" s="9"/>
    </row>
    <row r="28" spans="1:4" ht="56.25" x14ac:dyDescent="0.25">
      <c r="A28" s="3" t="s">
        <v>7</v>
      </c>
      <c r="B28" s="5">
        <v>3039239.47</v>
      </c>
      <c r="C28" s="8"/>
      <c r="D28" s="8"/>
    </row>
    <row r="29" spans="1:4" ht="33.75" x14ac:dyDescent="0.25">
      <c r="A29" s="3" t="s">
        <v>8</v>
      </c>
      <c r="B29" s="5">
        <v>2455413.4700000002</v>
      </c>
      <c r="C29" s="8"/>
    </row>
    <row r="30" spans="1:4" ht="45" x14ac:dyDescent="0.25">
      <c r="A30" s="3" t="s">
        <v>9</v>
      </c>
      <c r="B30" s="5">
        <v>300000</v>
      </c>
    </row>
    <row r="31" spans="1:4" ht="45" x14ac:dyDescent="0.25">
      <c r="A31" s="3" t="s">
        <v>10</v>
      </c>
      <c r="B31" s="5"/>
    </row>
    <row r="32" spans="1:4" ht="33.75" x14ac:dyDescent="0.25">
      <c r="A32" s="3" t="s">
        <v>11</v>
      </c>
      <c r="B32" s="5">
        <v>283826</v>
      </c>
    </row>
    <row r="33" spans="1:2" ht="56.25" x14ac:dyDescent="0.25">
      <c r="A33" s="3" t="s">
        <v>12</v>
      </c>
      <c r="B33" s="5"/>
    </row>
    <row r="34" spans="1:2" ht="67.5" x14ac:dyDescent="0.25">
      <c r="A34" s="3" t="s">
        <v>13</v>
      </c>
      <c r="B34" s="5"/>
    </row>
    <row r="35" spans="1:2" ht="57" customHeight="1" x14ac:dyDescent="0.25">
      <c r="A35" s="3" t="s">
        <v>14</v>
      </c>
      <c r="B35" s="5">
        <v>25875.26</v>
      </c>
    </row>
    <row r="36" spans="1:2" ht="56.25" customHeight="1" x14ac:dyDescent="0.25">
      <c r="A36" s="3" t="s">
        <v>15</v>
      </c>
      <c r="B36" s="5"/>
    </row>
    <row r="37" spans="1:2" ht="51.75" customHeight="1" x14ac:dyDescent="0.25">
      <c r="A37" s="3" t="s">
        <v>16</v>
      </c>
      <c r="B37" s="5"/>
    </row>
    <row r="38" spans="1:2" ht="44.25" customHeight="1" x14ac:dyDescent="0.25">
      <c r="A38" s="3" t="s">
        <v>17</v>
      </c>
      <c r="B38" s="5">
        <v>4159702.5300000003</v>
      </c>
    </row>
    <row r="39" spans="1:2" x14ac:dyDescent="0.25">
      <c r="A39" s="4" t="s">
        <v>18</v>
      </c>
      <c r="B39" s="5">
        <f>B4-B24</f>
        <v>329252946</v>
      </c>
    </row>
    <row r="40" spans="1:2" x14ac:dyDescent="0.25">
      <c r="B40" s="10"/>
    </row>
    <row r="41" spans="1:2" x14ac:dyDescent="0.25">
      <c r="B41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31082022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2022-09-27T16:00:30Z</dcterms:modified>
</cp:coreProperties>
</file>