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300"/>
  </bookViews>
  <sheets>
    <sheet name="3004202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1" l="1"/>
  <c r="B26" i="1" l="1"/>
  <c r="B41" i="1" s="1"/>
</calcChain>
</file>

<file path=xl/sharedStrings.xml><?xml version="1.0" encoding="utf-8"?>
<sst xmlns="http://schemas.openxmlformats.org/spreadsheetml/2006/main" count="41" uniqueCount="41">
  <si>
    <t>0420413 Раздел 2. Расчет размера собственных средств профессионального участника (SR_0420413_r2)</t>
  </si>
  <si>
    <t>Стоимость активов/обязательств</t>
  </si>
  <si>
    <t>Активы итого</t>
  </si>
  <si>
    <t>Расчет размера собственных средств профессионального участника рынка ценных бумаг: Денежные средства профессионального участника, находящиеся в кассе</t>
  </si>
  <si>
    <t>Расчет размера собственных средств профессионального участника рынка ценных бумаг: Денежные средства профессионального участника и его клиентов, находящиеся на его расчетных счетах и специальных банковских счетах в кредитных организациях и иностранных банках</t>
  </si>
  <si>
    <t>Расчет размера собственных средств профессионального участника рынка ценных бумаг: Денежные средства профессионального участника во вкладах (депозитах) в кредитных организациях и иностранных банках (за исключением субординированных депозитов), а также суммы процентов, причитающихся по вкладу (депозиту) на расчетную дату</t>
  </si>
  <si>
    <t>Расчет размера собственных средств профессионального участника рынка ценных бумаг: Драгоценные металлы профессионального участника во вкладах (депозитах) в кредитных организациях и иностранных банках, а также суммы процентов, причитающихся по вкладу (депозиту) на расчетную дату</t>
  </si>
  <si>
    <t>Расчет размера собственных средств профессионального участника рынка ценных бумаг: Драгоценные металлы профессионального участника на его счетах в кредитных организациях</t>
  </si>
  <si>
    <t>Расчет размера собственных средств профессионального участника рынка ценных бумаг: Денежные средства профессионального участника, переданные по договору доверительного управления управляющему и (или) иностранному лицу, имеющему право в соответствии с его личным законом осуществлять деятельность по управлению ценными бумагами</t>
  </si>
  <si>
    <t>Расчет размера собственных средств профессионального участника рынка ценных бумаг: Денежные средства профессионального участника и его клиентов, переданные по договору о брокерском обслуживании брокеру и (или) иностранному лицу</t>
  </si>
  <si>
    <t>Расчет размера собственных средств профессионального участника рынка ценных бумаг: Денежные средства профессионального участника и его клиентов, переданные в обеспечение исполнения обязательств профессионального участника и (или) его клиентов, включая индивидуальное и коллективное клиринговое обеспечение</t>
  </si>
  <si>
    <t>Расчет размера собственных средств профессионального участника рынка ценных бумаг: Драгоценные металлы профессионального участника, переданные в обеспечение исполнения обязательств профессионального участника, включая индивидуальное и коллективное клиринговое обеспечение</t>
  </si>
  <si>
    <t>Расчет размера собственных средств профессионального участника рынка ценных бумаг: Ценные бумаги профессионального участника, переданные в обеспечение исполнения обязательств профессионального участника, включая индивидуальное и коллективное клиринговое обеспечение</t>
  </si>
  <si>
    <t>Расчет размера собственных средств профессионального участника рынка ценных бумаг: Дебиторская задолженность по выплате профессиональному участнику вознаграждений и возмещению расходов по договорам о возмездном оказании услуг</t>
  </si>
  <si>
    <t>Расчет размера собственных средств профессионального участника рынка ценных бумаг: Дебиторская задолженность по плате, взимаемой регистратором с зарегистрированных лиц за проведение операций по лицевым счетам и за предоставление информации из реестра владельцев ценных бумаг (для профессиональных участников, являющихся регистраторами)</t>
  </si>
  <si>
    <t>Расчет размера собственных средств профессионального участника рынка ценных бумаг: Маржинальные займы, предоставленные клиентам профессионального участника, имеющего лицензию на осуществление брокерской деятельности, отнесенным в соответствии с договором о брокерском обслуживании к категории клиентов с особым уровнем риска</t>
  </si>
  <si>
    <t>Расчет размера собственных средств профессионального участника рынка ценных бумаг: Маржинальные займы, предоставленные клиентам профессионального участника, имеющего лицензию на осуществление брокерской деятельности, отнесенным в соответствии с договором о брокерском обслуживании к категории клиентов со стандартным уровнем риска или категории клиентов с повышенным уровнем риска</t>
  </si>
  <si>
    <t>Расчет размера собственных средств профессионального участника рынка ценных бумаг: Акции российских эмитентов, являющихся публичными акционерными обществами, и акции иностранных эмитентов, а также депозитарные расписки на них</t>
  </si>
  <si>
    <t>Расчет размера собственных средств профессионального участника рынка ценных бумаг: Облигации российских и иностранных эмитентов, за исключением субординированных и структурных облигаций</t>
  </si>
  <si>
    <t>Расчет размера собственных средств профессионального участника рынка ценных бумаг: Инвестиционные паи паевых инвестиционных фондов, а также ценные бумаги иностранных эмитентов, которые в соответствии с их личным законом относятся к схемам коллективного инвестирования или схемам совместного инвестирования как с образованием, так и без образования юридического лица</t>
  </si>
  <si>
    <t>Расчет размера собственных средств профессионального участника рынка ценных бумаг: Ипотечные сертификаты участия</t>
  </si>
  <si>
    <t>Расчет размера собственных средств профессионального участника рынка ценных бумаг: Иные финансовые активы, предусмотренные подпунктом 2.1.15 подпункта 2.1 Указания Банка России</t>
  </si>
  <si>
    <t>Отложенные налоговые активы профессионального участника в сумме, не превышающей отложенных налоговых обязательств профессионального участника</t>
  </si>
  <si>
    <t>Расчет размера собственных средств профессионального участника рынка ценных бумаг: Недвижимое имущество профессионального участника, используемое для осуществления профессиональной деятельности на рынке ценных бумаг и (или) для его управленческих нужд, принятое профессиональным участником к бухгалтерскому учету в качестве основных средств</t>
  </si>
  <si>
    <t>Обязательства  итого</t>
  </si>
  <si>
    <t>Финансовые обязательства, оцениваемые по справедливой стоимости через прибыль или убыток, в том числе:</t>
  </si>
  <si>
    <t>Расчет размера собственных средств профессионального участника рынка ценных бумаг: финансовые обязательства, в обязательном порядке классифицируемые как оцениваемые по справедливой стоимости через прибыль или убыток</t>
  </si>
  <si>
    <t>финансовые обязательства, классифицируемые как оцениваемые по справедливой стоимости через прибыль или убыток по усмотрению некредитной финансовой организации</t>
  </si>
  <si>
    <t>Расчет размера собственных средств профессионального участника рынка ценных бумаг: Финансовые обязательства, оцениваемые по амортизированной стоимости, в том числе:</t>
  </si>
  <si>
    <t>Расчет размера собственных средств профессионального участника рынка ценных бумаг: средства клиентов</t>
  </si>
  <si>
    <t>Расчет размера собственных средств профессионального участника рынка ценных бумаг: кредиты, займы и прочие привлеченные средства</t>
  </si>
  <si>
    <t>Расчет размера собственных средств профессионального участника рынка ценных бумаг: выпущенные долговые ценные бумаги</t>
  </si>
  <si>
    <t>Расчет размера собственных средств профессионального участника рынка ценных бумаг: Кредиторская задолженность</t>
  </si>
  <si>
    <t>Расчет размера собственных средств профессионального участника рынка ценных бумаг: Обязательства выбывающих групп, классифицированных как предназначенные для продажи</t>
  </si>
  <si>
    <t>Расчет размера собственных средств профессионального участника рынка ценных бумаг: Обязательства по вознаграждениям работникам по окончании трудовой деятельности, не ограниченным фиксируемыми платежами</t>
  </si>
  <si>
    <t>Расчет размера собственных средств профессионального участника рынка ценных бумаг: Обязательство по текущему налогу на прибыль</t>
  </si>
  <si>
    <t>Расчет размера собственных средств профессионального участника рынка ценных бумаг: Отложенные налоговые обязательства</t>
  </si>
  <si>
    <t>Расчет размера собственных средств профессионального участника рынка ценных бумаг: Резервы - оценочные обязательства</t>
  </si>
  <si>
    <t>Расчет размера собственных средств профессионального участника рынка ценных бумаг: Прочие обязательства</t>
  </si>
  <si>
    <t>ИТОГО СОБСТВЕННЫХ СРЕДСТВ</t>
  </si>
  <si>
    <t>Период: 30.04.2021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</si>
</sst>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.00\ _₽_-;\-* #,##0.00\ _₽_-;_-* &quot;-&quot;??\ _₽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DD8"/>
        <bgColor auto="1"/>
      </patternFill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1">
    <xf numFmtId="0" fontId="0" fillId="0" borderId="0" xfId="0"/>
    <xf numFmtId="0" fontId="0" fillId="0" borderId="0" xfId="0" applyAlignment="1">
      <alignment horizontal="left"/>
    </xf>
    <xf numFmtId="0" fontId="2" fillId="2" borderId="1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top" wrapText="1"/>
    </xf>
    <xf numFmtId="0" fontId="2" fillId="0" borderId="2" xfId="0" applyFont="1" applyBorder="1" applyAlignment="1">
      <alignment horizontal="left"/>
    </xf>
    <xf numFmtId="43" fontId="2" fillId="3" borderId="2" xfId="1" applyFont="1" applyFill="1" applyBorder="1" applyAlignment="1">
      <alignment horizontal="right"/>
    </xf>
    <xf numFmtId="43" fontId="2" fillId="3" borderId="2" xfId="1" applyFont="1" applyFill="1" applyBorder="1"/>
    <xf numFmtId="43" fontId="0" fillId="3" borderId="2" xfId="1" applyFont="1" applyFill="1" applyBorder="1" applyAlignment="1">
      <alignment horizontal="right"/>
    </xf>
    <xf numFmtId="0" fontId="2" fillId="2" borderId="1" xfId="0" applyFont="1" applyFill="1" applyBorder="1" applyAlignment="1">
      <alignment horizontal="center" vertical="top" wrapText="1"/>
    </xf>
    <xf numFmtId="164" fontId="0" fillId="0" borderId="0" xfId="0" applyNumberFormat="1"/>
    <xf numFmtId="44" fontId="0" fillId="3" borderId="2" xfId="8" applyFont="1" applyFill="1" applyBorder="1" applyAlignment="1">
      <alignment horizontal="right"/>
    </xf>
  </cellXfs>
  <cellStyles count="9">
    <cellStyle name="Денежный" xfId="8" builtinId="4"/>
    <cellStyle name="Обычный" xfId="0" builtinId="0"/>
    <cellStyle name="Обычный 2" xfId="4"/>
    <cellStyle name="Обычный 3" xfId="5"/>
    <cellStyle name="Обычный 4" xfId="6"/>
    <cellStyle name="Обычный 5" xfId="2"/>
    <cellStyle name="Финансовый" xfId="1" builtinId="3"/>
    <cellStyle name="Финансовый 2" xfId="7"/>
    <cellStyle name="Финансовый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0"/>
  <sheetViews>
    <sheetView tabSelected="1" topLeftCell="A34" workbookViewId="0">
      <selection activeCell="B30" sqref="B30:B40"/>
    </sheetView>
  </sheetViews>
  <sheetFormatPr defaultRowHeight="15" x14ac:dyDescent="0.25"/>
  <cols>
    <col min="1" max="1" width="34.85546875" customWidth="1"/>
    <col min="2" max="2" width="46" customWidth="1"/>
    <col min="3" max="3" width="37.42578125" customWidth="1"/>
  </cols>
  <sheetData>
    <row r="1" spans="1:2" x14ac:dyDescent="0.25">
      <c r="A1" s="1" t="s">
        <v>0</v>
      </c>
    </row>
    <row r="2" spans="1:2" x14ac:dyDescent="0.25">
      <c r="A2" s="1"/>
      <c r="B2" s="8" t="s">
        <v>40</v>
      </c>
    </row>
    <row r="3" spans="1:2" x14ac:dyDescent="0.25">
      <c r="A3" s="1"/>
      <c r="B3" s="8" t="s">
        <v>1</v>
      </c>
    </row>
    <row r="4" spans="1:2" x14ac:dyDescent="0.25">
      <c r="A4" s="2" t="s">
        <v>2</v>
      </c>
      <c r="B4" s="6">
        <f>B5+B6+B11+B12+B14+B15+B19+B20+B23+B24</f>
        <v>218806993.59</v>
      </c>
    </row>
    <row r="5" spans="1:2" ht="63.75" customHeight="1" x14ac:dyDescent="0.25">
      <c r="A5" s="3" t="s">
        <v>3</v>
      </c>
      <c r="B5" s="5">
        <v>24968.59</v>
      </c>
    </row>
    <row r="6" spans="1:2" ht="96.75" customHeight="1" x14ac:dyDescent="0.25">
      <c r="A6" s="3" t="s">
        <v>4</v>
      </c>
      <c r="B6" s="5">
        <v>177588.09</v>
      </c>
    </row>
    <row r="7" spans="1:2" ht="101.25" x14ac:dyDescent="0.25">
      <c r="A7" s="3" t="s">
        <v>5</v>
      </c>
      <c r="B7" s="5"/>
    </row>
    <row r="8" spans="1:2" ht="90" x14ac:dyDescent="0.25">
      <c r="A8" s="3" t="s">
        <v>6</v>
      </c>
      <c r="B8" s="5"/>
    </row>
    <row r="9" spans="1:2" ht="56.25" x14ac:dyDescent="0.25">
      <c r="A9" s="3" t="s">
        <v>7</v>
      </c>
      <c r="B9" s="5"/>
    </row>
    <row r="10" spans="1:2" ht="112.5" x14ac:dyDescent="0.25">
      <c r="A10" s="3" t="s">
        <v>8</v>
      </c>
      <c r="B10" s="5"/>
    </row>
    <row r="11" spans="1:2" ht="78.75" x14ac:dyDescent="0.25">
      <c r="A11" s="3" t="s">
        <v>9</v>
      </c>
      <c r="B11" s="5">
        <v>5832.09</v>
      </c>
    </row>
    <row r="12" spans="1:2" ht="101.25" x14ac:dyDescent="0.25">
      <c r="A12" s="3" t="s">
        <v>10</v>
      </c>
      <c r="B12" s="5">
        <v>60224750.43</v>
      </c>
    </row>
    <row r="13" spans="1:2" ht="90" x14ac:dyDescent="0.25">
      <c r="A13" s="3" t="s">
        <v>11</v>
      </c>
      <c r="B13" s="5"/>
    </row>
    <row r="14" spans="1:2" ht="90" x14ac:dyDescent="0.25">
      <c r="A14" s="3" t="s">
        <v>12</v>
      </c>
      <c r="B14" s="5">
        <v>14600652.949999997</v>
      </c>
    </row>
    <row r="15" spans="1:2" ht="67.5" x14ac:dyDescent="0.25">
      <c r="A15" s="3" t="s">
        <v>13</v>
      </c>
      <c r="B15" s="5">
        <v>8546036.959999999</v>
      </c>
    </row>
    <row r="16" spans="1:2" ht="112.5" x14ac:dyDescent="0.25">
      <c r="A16" s="3" t="s">
        <v>14</v>
      </c>
      <c r="B16" s="5"/>
    </row>
    <row r="17" spans="1:4" ht="112.5" x14ac:dyDescent="0.25">
      <c r="A17" s="3" t="s">
        <v>15</v>
      </c>
      <c r="B17" s="5"/>
    </row>
    <row r="18" spans="1:4" ht="123.75" x14ac:dyDescent="0.25">
      <c r="A18" s="3" t="s">
        <v>16</v>
      </c>
      <c r="B18" s="5"/>
    </row>
    <row r="19" spans="1:4" ht="119.25" customHeight="1" x14ac:dyDescent="0.25">
      <c r="A19" s="3" t="s">
        <v>17</v>
      </c>
      <c r="B19" s="5"/>
    </row>
    <row r="20" spans="1:4" ht="67.5" x14ac:dyDescent="0.25">
      <c r="A20" s="3" t="s">
        <v>18</v>
      </c>
      <c r="B20" s="5">
        <v>134993339.81999999</v>
      </c>
    </row>
    <row r="21" spans="1:4" ht="112.5" x14ac:dyDescent="0.25">
      <c r="A21" s="3" t="s">
        <v>19</v>
      </c>
      <c r="B21" s="5"/>
    </row>
    <row r="22" spans="1:4" ht="45" x14ac:dyDescent="0.25">
      <c r="A22" s="3" t="s">
        <v>20</v>
      </c>
      <c r="B22" s="5"/>
    </row>
    <row r="23" spans="1:4" ht="56.25" x14ac:dyDescent="0.25">
      <c r="A23" s="3" t="s">
        <v>21</v>
      </c>
      <c r="B23" s="5"/>
    </row>
    <row r="24" spans="1:4" ht="56.25" x14ac:dyDescent="0.25">
      <c r="A24" s="3" t="s">
        <v>22</v>
      </c>
      <c r="B24" s="5">
        <v>233824.66</v>
      </c>
    </row>
    <row r="25" spans="1:4" ht="123.75" x14ac:dyDescent="0.25">
      <c r="A25" s="3" t="s">
        <v>23</v>
      </c>
      <c r="B25" s="5"/>
    </row>
    <row r="26" spans="1:4" x14ac:dyDescent="0.25">
      <c r="A26" s="2" t="s">
        <v>24</v>
      </c>
      <c r="B26" s="5">
        <f>B30+B37+B38+B40</f>
        <v>65177822.490000002</v>
      </c>
    </row>
    <row r="27" spans="1:4" ht="33.75" x14ac:dyDescent="0.25">
      <c r="A27" s="3" t="s">
        <v>25</v>
      </c>
      <c r="B27" s="10"/>
    </row>
    <row r="28" spans="1:4" ht="67.5" x14ac:dyDescent="0.25">
      <c r="A28" s="3" t="s">
        <v>26</v>
      </c>
      <c r="B28" s="7"/>
    </row>
    <row r="29" spans="1:4" ht="56.25" x14ac:dyDescent="0.25">
      <c r="A29" s="3" t="s">
        <v>27</v>
      </c>
      <c r="B29" s="7"/>
    </row>
    <row r="30" spans="1:4" ht="56.25" x14ac:dyDescent="0.25">
      <c r="A30" s="3" t="s">
        <v>28</v>
      </c>
      <c r="B30" s="5">
        <v>60934500.350000001</v>
      </c>
      <c r="C30" s="9"/>
      <c r="D30" s="9"/>
    </row>
    <row r="31" spans="1:4" ht="33.75" x14ac:dyDescent="0.25">
      <c r="A31" s="3" t="s">
        <v>29</v>
      </c>
      <c r="B31" s="5">
        <v>60389403.240000002</v>
      </c>
      <c r="C31" s="9"/>
    </row>
    <row r="32" spans="1:4" ht="45" x14ac:dyDescent="0.25">
      <c r="A32" s="3" t="s">
        <v>30</v>
      </c>
      <c r="B32" s="5">
        <v>300000</v>
      </c>
    </row>
    <row r="33" spans="1:2" ht="45" x14ac:dyDescent="0.25">
      <c r="A33" s="3" t="s">
        <v>31</v>
      </c>
      <c r="B33" s="5"/>
    </row>
    <row r="34" spans="1:2" ht="33.75" x14ac:dyDescent="0.25">
      <c r="A34" s="3" t="s">
        <v>32</v>
      </c>
      <c r="B34" s="5">
        <v>245097.11</v>
      </c>
    </row>
    <row r="35" spans="1:2" ht="56.25" x14ac:dyDescent="0.25">
      <c r="A35" s="3" t="s">
        <v>33</v>
      </c>
      <c r="B35" s="5"/>
    </row>
    <row r="36" spans="1:2" ht="67.5" x14ac:dyDescent="0.25">
      <c r="A36" s="3" t="s">
        <v>34</v>
      </c>
      <c r="B36" s="5"/>
    </row>
    <row r="37" spans="1:2" ht="57" customHeight="1" x14ac:dyDescent="0.25">
      <c r="A37" s="3" t="s">
        <v>35</v>
      </c>
      <c r="B37" s="5">
        <v>38481.03</v>
      </c>
    </row>
    <row r="38" spans="1:2" ht="56.25" customHeight="1" x14ac:dyDescent="0.25">
      <c r="A38" s="3" t="s">
        <v>36</v>
      </c>
      <c r="B38" s="5">
        <v>233824.66</v>
      </c>
    </row>
    <row r="39" spans="1:2" ht="51.75" customHeight="1" x14ac:dyDescent="0.25">
      <c r="A39" s="3" t="s">
        <v>37</v>
      </c>
      <c r="B39" s="5"/>
    </row>
    <row r="40" spans="1:2" ht="44.25" customHeight="1" x14ac:dyDescent="0.25">
      <c r="A40" s="3" t="s">
        <v>38</v>
      </c>
      <c r="B40" s="5">
        <v>3971016.45</v>
      </c>
    </row>
    <row r="41" spans="1:2" x14ac:dyDescent="0.25">
      <c r="A41" s="4" t="s">
        <v>39</v>
      </c>
      <c r="B41" s="5">
        <f>B4-B26</f>
        <v>153629171.09999999</v>
      </c>
    </row>
    <row r="50" spans="4:4" x14ac:dyDescent="0.25">
      <c r="D50" s="6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30042021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2021-05-26T14:08:39Z</dcterms:modified>
</cp:coreProperties>
</file>